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girlscoutshcc.sharepoint.com/sites/ProductProgram/Shared Documents/2025 Cookie Program/Resources/"/>
    </mc:Choice>
  </mc:AlternateContent>
  <xr:revisionPtr revIDLastSave="0" documentId="8_{CF5A5A66-C753-4C9D-B375-A0588E507A9F}"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E24" i="1"/>
  <c r="G25" i="1"/>
  <c r="E25" i="1"/>
  <c r="I24" i="1" l="1"/>
  <c r="I25" i="1"/>
  <c r="E33" i="1"/>
  <c r="I33" i="1" s="1"/>
  <c r="G35" i="1" l="1"/>
  <c r="E31" i="1"/>
  <c r="I31" i="1" s="1"/>
  <c r="E35" i="1"/>
  <c r="E29" i="1"/>
  <c r="I29" i="1" s="1"/>
  <c r="E23" i="1"/>
  <c r="I23" i="1" s="1"/>
  <c r="G22" i="1"/>
  <c r="E22" i="1"/>
  <c r="G21" i="1"/>
  <c r="E21" i="1"/>
  <c r="G20" i="1"/>
  <c r="E20" i="1"/>
  <c r="G19" i="1"/>
  <c r="E19" i="1"/>
  <c r="E18" i="1"/>
  <c r="I18" i="1" s="1"/>
  <c r="E17" i="1"/>
  <c r="I17" i="1" s="1"/>
  <c r="I35" i="1" l="1"/>
  <c r="B38" i="1" s="1"/>
  <c r="I20" i="1"/>
  <c r="I19" i="1"/>
  <c r="I21" i="1"/>
  <c r="I22" i="1"/>
  <c r="B39" i="1" l="1"/>
  <c r="B40"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<sst xmlns="http://schemas.openxmlformats.org/spreadsheetml/2006/main" count="94" uniqueCount="58">
  <si>
    <t>Troop Budget Worksheet</t>
  </si>
  <si>
    <t>Instructions: Enter in quantities in yellow fields. Do not edit any other fields. Formulas will automatically calculate for you. Some items/expenses are not included. Use the "Miscellaneous" field to account for these</t>
  </si>
  <si>
    <t>Estimated Quantity</t>
  </si>
  <si>
    <t>A.</t>
  </si>
  <si>
    <t>Total girls registered in troop (estimate for the year)</t>
  </si>
  <si>
    <t>B.</t>
  </si>
  <si>
    <t>Total volunteers registered in troop (estimate for the year)</t>
  </si>
  <si>
    <t>C.</t>
  </si>
  <si>
    <t>Anticipated troop meetings (estimate number for the year)</t>
  </si>
  <si>
    <t>D.</t>
  </si>
  <si>
    <t>Badges (estimate how many badges the troop will complete)</t>
  </si>
  <si>
    <t>E.</t>
  </si>
  <si>
    <t>Journeys (estimate how many journeys the troop will complete)</t>
  </si>
  <si>
    <t>F.</t>
  </si>
  <si>
    <t>Other Awards and Insignia (such as My Promise, My Faith)</t>
  </si>
  <si>
    <t>G.</t>
  </si>
  <si>
    <t>Bridging (estimate how many girls will bridge at end of year)</t>
  </si>
  <si>
    <t>H.</t>
  </si>
  <si>
    <t>Troop Activities (estimate how many activities/trips your troop will participate in)</t>
  </si>
  <si>
    <t>I.</t>
  </si>
  <si>
    <t>Fall product program (estimate number of girls participating)</t>
  </si>
  <si>
    <t>J.</t>
  </si>
  <si>
    <t>Cookie program (estimate number of girls participating)</t>
  </si>
  <si>
    <t>Cost</t>
  </si>
  <si>
    <t>Number of People</t>
  </si>
  <si>
    <t>Girl Membership:</t>
  </si>
  <si>
    <t>x</t>
  </si>
  <si>
    <t>=</t>
  </si>
  <si>
    <t>Volunteer Membership:</t>
  </si>
  <si>
    <t>General Supplies:</t>
  </si>
  <si>
    <t>Badges:</t>
  </si>
  <si>
    <t>Journeys:</t>
  </si>
  <si>
    <t>Other Awards and Insignia: ~</t>
  </si>
  <si>
    <t>Next Level Materials (Bridging): ~</t>
  </si>
  <si>
    <t>Activities/Trips: ~~</t>
  </si>
  <si>
    <t>Fun Patches: ~~</t>
  </si>
  <si>
    <t>Cookie Marketing Materials and Supplies: ~~~</t>
  </si>
  <si>
    <t>Miscellaneous Expenses:</t>
  </si>
  <si>
    <t>Fall Product Program: ^</t>
  </si>
  <si>
    <t>x                        ^^</t>
  </si>
  <si>
    <t>Estimated PGA</t>
  </si>
  <si>
    <t>Cookie Program: *</t>
  </si>
  <si>
    <t>Troop Treasure: **</t>
  </si>
  <si>
    <t>Additional Money Earning Projects:***</t>
  </si>
  <si>
    <t>Troop Meeting Dues: ^^^</t>
  </si>
  <si>
    <t>Revenue:</t>
  </si>
  <si>
    <t>Expenses:</t>
  </si>
  <si>
    <t>Remaining funds for service, trips, &amp; other Girl Scout activities</t>
  </si>
  <si>
    <t>~This is an average cost for pins and uniforms</t>
  </si>
  <si>
    <t>~~Work with girls, caregivers, and troop volunteers to set goals and budget for troop trips and activities. You should factor in any fun patches the troop will purchase for these activities</t>
  </si>
  <si>
    <t>~~~Work with girls, caregivers, and troop volunteers to discuss what cookie promotional items you will use to market your cookie sale, such as banners, tablecloths, cash boxes, etc. Check out the GSHCC shop for pricing</t>
  </si>
  <si>
    <t>*Varies based on proceed plan. Base is $1/package. Cadettes and above troops can opt out of rewards and earn $1.10</t>
  </si>
  <si>
    <r>
      <t xml:space="preserve">**Varies based on per girl average achieved in the cookie program. Enter the </t>
    </r>
    <r>
      <rPr>
        <b/>
        <sz val="10"/>
        <color theme="1"/>
        <rFont val="Calibri"/>
        <family val="2"/>
        <scheme val="minor"/>
      </rPr>
      <t>dollar level (not PGA)</t>
    </r>
    <r>
      <rPr>
        <sz val="10"/>
        <color theme="1"/>
        <rFont val="Calibri"/>
        <family val="2"/>
        <scheme val="minor"/>
      </rPr>
      <t xml:space="preserve"> your troop anticipates on reaching. Review Troop Cookie Guide for more information. Minimum PGA needed to earn is 250 </t>
    </r>
  </si>
  <si>
    <t>^ Troops can earn up to 15% of each item sold (Cadettes and above troops can opt-out of rewards for an additional 5%) during the fall product program</t>
  </si>
  <si>
    <t>***Estimate based on girls’ plans. Participation in the fall product and cookie programs is required in order to pursue additional money earning projects</t>
  </si>
  <si>
    <t>^^PGA = per girl average sold. Enter your troop's historical PGA. If you do not have this, estimate based on goals or use GSHCC's averages. GSHCC's current average fall product PGA is $315 and average cookie PGA is 266 packages. Work with troop and girls to set a realistic goal</t>
  </si>
  <si>
    <t>^^^Work with girls and families to set a goal amount</t>
  </si>
  <si>
    <t>Use the Troop Cookie Goal Calculator to help you plan your cookie program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</si>
</sst>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3">
    <font>
      <sz val="11"/>
      <color theme="1"/>
      <name val="Calibri"/>
      <family val="2"/>
      <scheme val="minor"/>
    </font>
    <font>
      <b/>
      <sz val="11"/>
      <color theme="1"/>
      <name val="Calibri"/>
      <family val="2"/>
      <scheme val="minor"/>
    </font>
    <font>
      <b/>
      <sz val="11"/>
      <color rgb="FF000000"/>
      <name val="Calibri"/>
      <family val="2"/>
      <scheme val="minor"/>
    </font>
    <font>
      <b/>
      <sz val="14"/>
      <color theme="1"/>
      <name val="Calibri"/>
      <family val="2"/>
      <scheme val="minor"/>
    </font>
    <font>
      <vertAlign val="superscript"/>
      <sz val="11"/>
      <color theme="1"/>
      <name val="Calibri"/>
      <family val="2"/>
      <scheme val="minor"/>
    </font>
    <font>
      <vertAlign val="superscript"/>
      <sz val="10"/>
      <color theme="1"/>
      <name val="Calibri"/>
      <family val="2"/>
      <scheme val="minor"/>
    </font>
    <font>
      <sz val="14"/>
      <color theme="1"/>
      <name val="Calibri"/>
      <family val="2"/>
      <scheme val="minor"/>
    </font>
    <font>
      <sz val="11"/>
      <color theme="1"/>
      <name val="Calibri"/>
      <family val="2"/>
      <scheme val="minor"/>
    </font>
    <font>
      <sz val="10"/>
      <color theme="1"/>
      <name val="Calibri"/>
      <family val="2"/>
      <scheme val="minor"/>
    </font>
    <font>
      <sz val="14"/>
      <color rgb="FFFF0000"/>
      <name val="Calibri"/>
      <family val="2"/>
      <scheme val="minor"/>
    </font>
    <font>
      <u/>
      <sz val="11"/>
      <color theme="10"/>
      <name val="Calibri"/>
      <family val="2"/>
      <scheme val="minor"/>
    </font>
    <font>
      <u/>
      <sz val="10"/>
      <color theme="10"/>
      <name val="Calibri"/>
      <family val="2"/>
      <scheme val="minor"/>
    </font>
    <font>
      <b/>
      <sz val="10"/>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9">
    <border>
      <left/>
      <right/>
      <top/>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style="medium">
        <color indexed="64"/>
      </left>
      <right style="double">
        <color indexed="64"/>
      </right>
      <top/>
      <bottom style="medium">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7" fillId="0" borderId="0" applyFont="0" applyFill="0" applyBorder="0" applyAlignment="0" applyProtection="0"/>
    <xf numFmtId="0" fontId="10" fillId="0" borderId="0" applyNumberFormat="0" applyFill="0" applyBorder="0" applyAlignment="0" applyProtection="0"/>
  </cellStyleXfs>
  <cellXfs count="57">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0" fillId="0" borderId="0" xfId="0" applyAlignment="1">
      <alignment vertical="center"/>
    </xf>
    <xf numFmtId="0" fontId="4" fillId="0" borderId="0" xfId="0" applyFont="1" applyAlignment="1">
      <alignment horizontal="left" vertical="center" indent="15"/>
    </xf>
    <xf numFmtId="0" fontId="1" fillId="0" borderId="0" xfId="0" applyFont="1" applyAlignment="1">
      <alignment horizontal="justify" vertical="center"/>
    </xf>
    <xf numFmtId="0" fontId="0" fillId="0" borderId="0" xfId="0" applyAlignment="1">
      <alignment horizontal="left"/>
    </xf>
    <xf numFmtId="0" fontId="2" fillId="0" borderId="0" xfId="0" applyFont="1" applyAlignment="1">
      <alignment horizontal="left" vertical="center" wrapText="1" indent="1"/>
    </xf>
    <xf numFmtId="0" fontId="1" fillId="0" borderId="0" xfId="0" applyFont="1" applyAlignment="1">
      <alignment horizontal="left" vertical="center"/>
    </xf>
    <xf numFmtId="6" fontId="0" fillId="2" borderId="0" xfId="0" applyNumberFormat="1" applyFill="1" applyAlignment="1">
      <alignment horizontal="left" vertical="center"/>
    </xf>
    <xf numFmtId="0" fontId="0" fillId="2" borderId="0" xfId="0" applyFill="1" applyAlignment="1">
      <alignment horizontal="left" vertical="center"/>
    </xf>
    <xf numFmtId="0" fontId="0" fillId="2" borderId="0" xfId="0" applyFill="1" applyAlignment="1">
      <alignment horizontal="left"/>
    </xf>
    <xf numFmtId="0" fontId="0" fillId="2" borderId="0" xfId="0" quotePrefix="1" applyFill="1" applyAlignment="1">
      <alignment horizontal="left"/>
    </xf>
    <xf numFmtId="6" fontId="0" fillId="2" borderId="0" xfId="0" applyNumberFormat="1" applyFill="1" applyAlignment="1">
      <alignment horizontal="left"/>
    </xf>
    <xf numFmtId="0" fontId="0" fillId="2" borderId="0" xfId="0" applyFill="1"/>
    <xf numFmtId="0" fontId="0" fillId="3" borderId="0" xfId="0" applyFill="1" applyAlignment="1">
      <alignment horizontal="left" vertical="center"/>
    </xf>
    <xf numFmtId="0" fontId="0" fillId="3" borderId="0" xfId="0" applyFill="1" applyAlignment="1">
      <alignment horizontal="left"/>
    </xf>
    <xf numFmtId="6" fontId="0" fillId="3" borderId="0" xfId="0" applyNumberFormat="1" applyFill="1" applyAlignment="1">
      <alignment horizontal="left"/>
    </xf>
    <xf numFmtId="0" fontId="4" fillId="3" borderId="0" xfId="0" applyFont="1" applyFill="1" applyAlignment="1">
      <alignment horizontal="left" vertical="center" indent="15"/>
    </xf>
    <xf numFmtId="0" fontId="0" fillId="3" borderId="0" xfId="0" applyFill="1"/>
    <xf numFmtId="0" fontId="1" fillId="2" borderId="0" xfId="0" applyFont="1" applyFill="1" applyAlignment="1">
      <alignment horizontal="justify" vertical="center"/>
    </xf>
    <xf numFmtId="0" fontId="5" fillId="3" borderId="0" xfId="0" applyFont="1" applyFill="1" applyAlignment="1">
      <alignment horizontal="left" vertical="top"/>
    </xf>
    <xf numFmtId="0" fontId="1" fillId="3" borderId="0" xfId="0" applyFont="1" applyFill="1" applyAlignment="1">
      <alignment horizontal="justify" vertical="center"/>
    </xf>
    <xf numFmtId="6" fontId="6" fillId="4" borderId="0" xfId="0" applyNumberFormat="1" applyFont="1" applyFill="1"/>
    <xf numFmtId="6" fontId="6" fillId="3" borderId="0" xfId="0" applyNumberFormat="1" applyFont="1" applyFill="1"/>
    <xf numFmtId="6" fontId="6" fillId="2" borderId="0" xfId="0" applyNumberFormat="1" applyFont="1" applyFill="1"/>
    <xf numFmtId="8" fontId="0" fillId="2" borderId="0" xfId="0" applyNumberFormat="1" applyFill="1" applyAlignment="1">
      <alignment horizontal="left"/>
    </xf>
    <xf numFmtId="0" fontId="0" fillId="5" borderId="8" xfId="0" applyFill="1" applyBorder="1" applyAlignment="1" applyProtection="1">
      <alignment horizontal="left" vertical="center"/>
      <protection locked="0"/>
    </xf>
    <xf numFmtId="0" fontId="2" fillId="5" borderId="4" xfId="0" applyFont="1" applyFill="1" applyBorder="1" applyAlignment="1" applyProtection="1">
      <alignment horizontal="left" vertical="center" wrapText="1" indent="1"/>
      <protection locked="0"/>
    </xf>
    <xf numFmtId="8" fontId="0" fillId="3" borderId="0" xfId="0" applyNumberFormat="1" applyFill="1" applyAlignment="1" applyProtection="1">
      <alignment horizontal="left" vertical="center"/>
      <protection locked="0"/>
    </xf>
    <xf numFmtId="0" fontId="0" fillId="3" borderId="0" xfId="0" applyFill="1" applyAlignment="1" applyProtection="1">
      <alignment horizontal="left" vertical="center"/>
      <protection locked="0"/>
    </xf>
    <xf numFmtId="0" fontId="8" fillId="0" borderId="0" xfId="0" applyFont="1"/>
    <xf numFmtId="0" fontId="8" fillId="0" borderId="0" xfId="0" applyFont="1" applyAlignment="1">
      <alignment horizontal="left" vertical="center"/>
    </xf>
    <xf numFmtId="0" fontId="9" fillId="0" borderId="0" xfId="0" applyFont="1" applyAlignment="1">
      <alignment vertical="center"/>
    </xf>
    <xf numFmtId="44" fontId="0" fillId="5" borderId="8" xfId="1" applyFont="1" applyFill="1" applyBorder="1" applyAlignment="1" applyProtection="1">
      <alignment horizontal="left" vertical="center"/>
      <protection locked="0"/>
    </xf>
    <xf numFmtId="44" fontId="0" fillId="5" borderId="8" xfId="1" applyFont="1" applyFill="1" applyBorder="1" applyAlignment="1" applyProtection="1">
      <alignment horizontal="left"/>
      <protection locked="0"/>
    </xf>
    <xf numFmtId="0" fontId="11" fillId="0" borderId="0" xfId="2" applyFont="1"/>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64" fontId="0" fillId="2" borderId="0" xfId="0" applyNumberFormat="1" applyFill="1" applyAlignment="1" applyProtection="1">
      <alignment horizontal="left" vertical="center"/>
      <protection locked="0"/>
    </xf>
    <xf numFmtId="0" fontId="2" fillId="0" borderId="5" xfId="0" applyFont="1" applyBorder="1" applyAlignment="1">
      <alignment horizontal="left" vertical="center"/>
    </xf>
    <xf numFmtId="6" fontId="0" fillId="5" borderId="8" xfId="0" applyNumberFormat="1" applyFill="1" applyBorder="1" applyAlignment="1">
      <alignment horizontal="left"/>
    </xf>
    <xf numFmtId="9" fontId="0" fillId="5" borderId="8" xfId="0" applyNumberFormat="1" applyFill="1" applyBorder="1" applyAlignment="1" applyProtection="1">
      <alignment horizontal="left"/>
      <protection locked="0"/>
    </xf>
    <xf numFmtId="0" fontId="8" fillId="0" borderId="0" xfId="0" applyFont="1" applyAlignment="1">
      <alignment vertical="center"/>
    </xf>
    <xf numFmtId="0" fontId="8" fillId="0" borderId="0" xfId="0" applyFont="1" applyAlignment="1">
      <alignment horizontal="left" vertical="center" wrapText="1"/>
    </xf>
    <xf numFmtId="0" fontId="0" fillId="3" borderId="0" xfId="0"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wrapText="1"/>
    </xf>
    <xf numFmtId="0" fontId="8" fillId="0" borderId="0" xfId="0" applyFont="1" applyAlignment="1">
      <alignment horizontal="center" vertical="center" wrapText="1"/>
    </xf>
    <xf numFmtId="0" fontId="0" fillId="2" borderId="0" xfId="0" applyFill="1" applyAlignment="1">
      <alignment horizontal="left" vertical="center"/>
    </xf>
    <xf numFmtId="0" fontId="8"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0" xfId="0" applyFont="1" applyAlignment="1">
      <alignment horizontal="center" vertical="center"/>
    </xf>
    <xf numFmtId="0" fontId="9" fillId="0" borderId="0" xfId="0" applyFont="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bcsmartcookies.com/resources/cookie-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1"/>
  <sheetViews>
    <sheetView tabSelected="1" topLeftCell="A2" zoomScale="130" zoomScaleNormal="130" workbookViewId="0">
      <selection activeCell="I35" sqref="I35"/>
    </sheetView>
  </sheetViews>
  <sheetFormatPr defaultColWidth="14.42578125" defaultRowHeight="15"/>
  <cols>
    <col min="1" max="1" width="21" customWidth="1"/>
  </cols>
  <sheetData>
    <row r="1" spans="1:9" ht="78" customHeight="1">
      <c r="A1" t="e" vm="1">
        <v>#VALUE!</v>
      </c>
    </row>
    <row r="2" spans="1:9" ht="18.75">
      <c r="A2" s="55" t="s">
        <v>0</v>
      </c>
      <c r="B2" s="55"/>
      <c r="C2" s="55"/>
      <c r="D2" s="55"/>
      <c r="E2" s="55"/>
      <c r="F2" s="55"/>
      <c r="G2" s="55"/>
      <c r="H2" s="55"/>
    </row>
    <row r="3" spans="1:9" s="34" customFormat="1" ht="39.75" customHeight="1">
      <c r="A3" s="56" t="s">
        <v>1</v>
      </c>
      <c r="B3" s="56"/>
      <c r="C3" s="56"/>
      <c r="D3" s="56"/>
      <c r="E3" s="56"/>
      <c r="F3" s="56"/>
      <c r="G3" s="56"/>
      <c r="H3" s="56"/>
      <c r="I3" s="56"/>
    </row>
    <row r="4" spans="1:9" ht="15.75" thickBot="1"/>
    <row r="5" spans="1:9" ht="31.5" thickTop="1" thickBot="1">
      <c r="A5" s="1"/>
      <c r="B5" s="2" t="s">
        <v>2</v>
      </c>
      <c r="C5" s="8"/>
    </row>
    <row r="6" spans="1:9" ht="15.75" thickBot="1">
      <c r="A6" s="3" t="s">
        <v>3</v>
      </c>
      <c r="B6" s="29"/>
      <c r="C6" s="52" t="s">
        <v>4</v>
      </c>
      <c r="D6" s="53"/>
      <c r="E6" s="53"/>
      <c r="F6" s="53"/>
      <c r="G6" s="53"/>
      <c r="H6" s="54"/>
    </row>
    <row r="7" spans="1:9" ht="15.75" customHeight="1" thickBot="1">
      <c r="A7" s="3" t="s">
        <v>5</v>
      </c>
      <c r="B7" s="29"/>
      <c r="C7" s="52" t="s">
        <v>6</v>
      </c>
      <c r="D7" s="53"/>
      <c r="E7" s="53"/>
      <c r="F7" s="53"/>
      <c r="G7" s="53"/>
      <c r="H7" s="54"/>
    </row>
    <row r="8" spans="1:9" ht="15.75" customHeight="1" thickBot="1">
      <c r="A8" s="3" t="s">
        <v>7</v>
      </c>
      <c r="B8" s="29"/>
      <c r="C8" s="52" t="s">
        <v>8</v>
      </c>
      <c r="D8" s="53"/>
      <c r="E8" s="53"/>
      <c r="F8" s="53"/>
      <c r="G8" s="53"/>
      <c r="H8" s="54"/>
    </row>
    <row r="9" spans="1:9" ht="15.75" customHeight="1" thickBot="1">
      <c r="A9" s="3" t="s">
        <v>9</v>
      </c>
      <c r="B9" s="29"/>
      <c r="C9" s="52" t="s">
        <v>10</v>
      </c>
      <c r="D9" s="53"/>
      <c r="E9" s="53"/>
      <c r="F9" s="53"/>
      <c r="G9" s="53"/>
      <c r="H9" s="54"/>
    </row>
    <row r="10" spans="1:9" ht="15.75" customHeight="1" thickBot="1">
      <c r="A10" s="3" t="s">
        <v>11</v>
      </c>
      <c r="B10" s="29"/>
      <c r="C10" s="52" t="s">
        <v>12</v>
      </c>
      <c r="D10" s="53"/>
      <c r="E10" s="53"/>
      <c r="F10" s="53"/>
      <c r="G10" s="53"/>
      <c r="H10" s="54"/>
    </row>
    <row r="11" spans="1:9" ht="15.75" customHeight="1" thickBot="1">
      <c r="A11" s="3" t="s">
        <v>13</v>
      </c>
      <c r="B11" s="29"/>
      <c r="C11" s="52" t="s">
        <v>14</v>
      </c>
      <c r="D11" s="53"/>
      <c r="E11" s="53"/>
      <c r="F11" s="53"/>
      <c r="G11" s="53"/>
      <c r="H11" s="54"/>
    </row>
    <row r="12" spans="1:9" ht="15.75" customHeight="1" thickBot="1">
      <c r="A12" s="3" t="s">
        <v>15</v>
      </c>
      <c r="B12" s="29"/>
      <c r="C12" s="52" t="s">
        <v>16</v>
      </c>
      <c r="D12" s="53"/>
      <c r="E12" s="53"/>
      <c r="F12" s="53"/>
      <c r="G12" s="53"/>
      <c r="H12" s="54"/>
    </row>
    <row r="13" spans="1:9" ht="15.75" customHeight="1" thickBot="1">
      <c r="A13" s="3" t="s">
        <v>17</v>
      </c>
      <c r="B13" s="29"/>
      <c r="C13" s="41" t="s">
        <v>18</v>
      </c>
      <c r="D13" s="38"/>
      <c r="E13" s="38"/>
      <c r="F13" s="38"/>
      <c r="G13" s="38"/>
      <c r="H13" s="39"/>
    </row>
    <row r="14" spans="1:9" ht="15.75" customHeight="1" thickBot="1">
      <c r="A14" s="3" t="s">
        <v>19</v>
      </c>
      <c r="B14" s="29"/>
      <c r="C14" s="52" t="s">
        <v>20</v>
      </c>
      <c r="D14" s="53"/>
      <c r="E14" s="53"/>
      <c r="F14" s="53"/>
      <c r="G14" s="53"/>
      <c r="H14" s="54"/>
    </row>
    <row r="15" spans="1:9" ht="15.75" customHeight="1" thickBot="1">
      <c r="A15" s="3" t="s">
        <v>21</v>
      </c>
      <c r="B15" s="29"/>
      <c r="C15" s="52" t="s">
        <v>22</v>
      </c>
      <c r="D15" s="53"/>
      <c r="E15" s="53"/>
      <c r="F15" s="53"/>
      <c r="G15" s="53"/>
      <c r="H15" s="54"/>
    </row>
    <row r="16" spans="1:9">
      <c r="C16" t="s">
        <v>23</v>
      </c>
      <c r="E16" t="s">
        <v>24</v>
      </c>
    </row>
    <row r="17" spans="1:10">
      <c r="A17" s="50" t="s">
        <v>25</v>
      </c>
      <c r="B17" s="50"/>
      <c r="C17" s="10">
        <v>45</v>
      </c>
      <c r="D17" s="11" t="s">
        <v>26</v>
      </c>
      <c r="E17" s="11">
        <f>B6</f>
        <v>0</v>
      </c>
      <c r="F17" s="12"/>
      <c r="G17" s="12"/>
      <c r="H17" s="13" t="s">
        <v>27</v>
      </c>
      <c r="I17" s="14">
        <f>C17*E17</f>
        <v>0</v>
      </c>
    </row>
    <row r="18" spans="1:10">
      <c r="A18" s="50" t="s">
        <v>28</v>
      </c>
      <c r="B18" s="50"/>
      <c r="C18" s="10">
        <v>30</v>
      </c>
      <c r="D18" s="11" t="s">
        <v>26</v>
      </c>
      <c r="E18" s="11">
        <f>B7</f>
        <v>0</v>
      </c>
      <c r="F18" s="12"/>
      <c r="G18" s="12"/>
      <c r="H18" s="13" t="s">
        <v>27</v>
      </c>
      <c r="I18" s="14">
        <f>C18*E18</f>
        <v>0</v>
      </c>
    </row>
    <row r="19" spans="1:10">
      <c r="A19" s="50" t="s">
        <v>29</v>
      </c>
      <c r="B19" s="50"/>
      <c r="C19" s="40">
        <v>1</v>
      </c>
      <c r="D19" s="11" t="s">
        <v>26</v>
      </c>
      <c r="E19" s="11">
        <f>B6</f>
        <v>0</v>
      </c>
      <c r="F19" s="11" t="s">
        <v>26</v>
      </c>
      <c r="G19" s="11">
        <f>B8</f>
        <v>0</v>
      </c>
      <c r="H19" s="11" t="s">
        <v>27</v>
      </c>
      <c r="I19" s="14">
        <f>C19*E19*G19</f>
        <v>0</v>
      </c>
    </row>
    <row r="20" spans="1:10">
      <c r="A20" s="50" t="s">
        <v>30</v>
      </c>
      <c r="B20" s="50"/>
      <c r="C20" s="27">
        <v>3.5</v>
      </c>
      <c r="D20" s="12" t="s">
        <v>26</v>
      </c>
      <c r="E20" s="11">
        <f>B6</f>
        <v>0</v>
      </c>
      <c r="F20" s="11" t="s">
        <v>26</v>
      </c>
      <c r="G20" s="11">
        <f>B9</f>
        <v>0</v>
      </c>
      <c r="H20" s="11" t="s">
        <v>27</v>
      </c>
      <c r="I20" s="14">
        <f t="shared" ref="I20" si="0">C20*E20*G20</f>
        <v>0</v>
      </c>
      <c r="J20" s="4"/>
    </row>
    <row r="21" spans="1:10">
      <c r="A21" s="50" t="s">
        <v>31</v>
      </c>
      <c r="B21" s="50"/>
      <c r="C21" s="14">
        <v>8</v>
      </c>
      <c r="D21" s="12" t="s">
        <v>26</v>
      </c>
      <c r="E21" s="11">
        <f>B6</f>
        <v>0</v>
      </c>
      <c r="F21" s="11" t="s">
        <v>26</v>
      </c>
      <c r="G21" s="11">
        <f>B10</f>
        <v>0</v>
      </c>
      <c r="H21" s="11" t="s">
        <v>27</v>
      </c>
      <c r="I21" s="14">
        <f t="shared" ref="I21" si="1">C21*E21*G21</f>
        <v>0</v>
      </c>
    </row>
    <row r="22" spans="1:10">
      <c r="A22" s="50" t="s">
        <v>32</v>
      </c>
      <c r="B22" s="50"/>
      <c r="C22" s="14">
        <v>5</v>
      </c>
      <c r="D22" s="12" t="s">
        <v>26</v>
      </c>
      <c r="E22" s="11">
        <f>B6</f>
        <v>0</v>
      </c>
      <c r="F22" s="11" t="s">
        <v>26</v>
      </c>
      <c r="G22" s="11">
        <f>B11</f>
        <v>0</v>
      </c>
      <c r="H22" s="11" t="s">
        <v>27</v>
      </c>
      <c r="I22" s="14">
        <f t="shared" ref="I22" si="2">C22*E22*G22</f>
        <v>0</v>
      </c>
    </row>
    <row r="23" spans="1:10">
      <c r="A23" s="50" t="s">
        <v>33</v>
      </c>
      <c r="B23" s="50"/>
      <c r="C23" s="14">
        <v>60</v>
      </c>
      <c r="D23" s="11" t="s">
        <v>26</v>
      </c>
      <c r="E23" s="11">
        <f>B12</f>
        <v>0</v>
      </c>
      <c r="F23" s="15"/>
      <c r="G23" s="12"/>
      <c r="H23" s="11" t="s">
        <v>27</v>
      </c>
      <c r="I23" s="14">
        <f>C23*E23</f>
        <v>0</v>
      </c>
    </row>
    <row r="24" spans="1:10">
      <c r="A24" s="11" t="s">
        <v>34</v>
      </c>
      <c r="B24" s="11"/>
      <c r="C24" s="42"/>
      <c r="D24" s="11" t="s">
        <v>26</v>
      </c>
      <c r="E24" s="11">
        <f>B6</f>
        <v>0</v>
      </c>
      <c r="F24" s="15" t="s">
        <v>26</v>
      </c>
      <c r="G24" s="12">
        <f>B13</f>
        <v>0</v>
      </c>
      <c r="H24" s="11" t="s">
        <v>27</v>
      </c>
      <c r="I24" s="14">
        <f>C24*E24*G24</f>
        <v>0</v>
      </c>
    </row>
    <row r="25" spans="1:10">
      <c r="A25" s="11" t="s">
        <v>35</v>
      </c>
      <c r="B25" s="11"/>
      <c r="C25" s="14">
        <v>2</v>
      </c>
      <c r="D25" s="11" t="s">
        <v>26</v>
      </c>
      <c r="E25" s="11">
        <f>B6</f>
        <v>0</v>
      </c>
      <c r="F25" s="15" t="s">
        <v>26</v>
      </c>
      <c r="G25" s="12">
        <f>B13</f>
        <v>0</v>
      </c>
      <c r="H25" s="11" t="s">
        <v>27</v>
      </c>
      <c r="I25" s="14">
        <f>C25*E25*G25</f>
        <v>0</v>
      </c>
    </row>
    <row r="26" spans="1:10">
      <c r="A26" s="11" t="s">
        <v>36</v>
      </c>
      <c r="B26" s="11"/>
      <c r="C26" s="14"/>
      <c r="D26" s="11"/>
      <c r="E26" s="11"/>
      <c r="F26" s="15"/>
      <c r="G26" s="12"/>
      <c r="H26" s="11" t="s">
        <v>27</v>
      </c>
      <c r="I26" s="42"/>
    </row>
    <row r="27" spans="1:10">
      <c r="A27" s="11" t="s">
        <v>37</v>
      </c>
      <c r="B27" s="11"/>
      <c r="C27" s="14"/>
      <c r="D27" s="11"/>
      <c r="E27" s="11"/>
      <c r="F27" s="15"/>
      <c r="G27" s="12"/>
      <c r="H27" s="11" t="s">
        <v>27</v>
      </c>
      <c r="I27" s="42"/>
    </row>
    <row r="28" spans="1:10" ht="21.95" customHeight="1">
      <c r="A28" s="5"/>
      <c r="C28" s="7"/>
      <c r="D28" s="7"/>
      <c r="E28" s="7"/>
      <c r="F28" s="7"/>
      <c r="G28" s="7"/>
      <c r="H28" s="7"/>
      <c r="I28" s="7"/>
    </row>
    <row r="29" spans="1:10">
      <c r="A29" s="46" t="s">
        <v>38</v>
      </c>
      <c r="B29" s="46"/>
      <c r="C29" s="43">
        <v>0.15</v>
      </c>
      <c r="D29" s="17" t="s">
        <v>26</v>
      </c>
      <c r="E29" s="16">
        <f>B14</f>
        <v>0</v>
      </c>
      <c r="F29" s="16" t="s">
        <v>39</v>
      </c>
      <c r="G29" s="28"/>
      <c r="H29" s="16" t="s">
        <v>27</v>
      </c>
      <c r="I29" s="18">
        <f>(C29*G29)*E29</f>
        <v>0</v>
      </c>
    </row>
    <row r="30" spans="1:10" ht="21.95" customHeight="1">
      <c r="A30" s="19"/>
      <c r="B30" s="20"/>
      <c r="C30" s="17"/>
      <c r="D30" s="17"/>
      <c r="E30" s="17"/>
      <c r="F30" s="17"/>
      <c r="G30" s="22" t="s">
        <v>40</v>
      </c>
      <c r="H30" s="17"/>
      <c r="I30" s="17"/>
    </row>
    <row r="31" spans="1:10">
      <c r="A31" s="46" t="s">
        <v>41</v>
      </c>
      <c r="B31" s="46"/>
      <c r="C31" s="35">
        <v>1</v>
      </c>
      <c r="D31" s="17" t="s">
        <v>26</v>
      </c>
      <c r="E31" s="16">
        <f>B15</f>
        <v>0</v>
      </c>
      <c r="F31" s="16" t="s">
        <v>39</v>
      </c>
      <c r="G31" s="28"/>
      <c r="H31" s="16" t="s">
        <v>27</v>
      </c>
      <c r="I31" s="18">
        <f t="shared" ref="I31" si="3">C31*E31*G31</f>
        <v>0</v>
      </c>
    </row>
    <row r="32" spans="1:10">
      <c r="A32" s="16"/>
      <c r="B32" s="16"/>
      <c r="C32" s="30"/>
      <c r="D32" s="17"/>
      <c r="E32" s="16"/>
      <c r="F32" s="16"/>
      <c r="G32" s="22" t="s">
        <v>40</v>
      </c>
      <c r="H32" s="16"/>
      <c r="I32" s="18"/>
    </row>
    <row r="33" spans="1:22">
      <c r="A33" s="46" t="s">
        <v>42</v>
      </c>
      <c r="B33" s="46"/>
      <c r="C33" s="35"/>
      <c r="D33" s="17" t="s">
        <v>26</v>
      </c>
      <c r="E33" s="16">
        <f>B15</f>
        <v>0</v>
      </c>
      <c r="F33" s="16"/>
      <c r="G33" s="31"/>
      <c r="H33" s="16" t="s">
        <v>27</v>
      </c>
      <c r="I33" s="18">
        <f>C33*E33</f>
        <v>0</v>
      </c>
    </row>
    <row r="34" spans="1:22">
      <c r="A34" s="46" t="s">
        <v>43</v>
      </c>
      <c r="B34" s="46"/>
      <c r="C34" s="46"/>
      <c r="D34" s="20"/>
      <c r="E34" s="20"/>
      <c r="F34" s="20"/>
      <c r="G34" s="20"/>
      <c r="H34" s="16" t="s">
        <v>27</v>
      </c>
      <c r="I34" s="36"/>
    </row>
    <row r="35" spans="1:22">
      <c r="A35" s="46" t="s">
        <v>44</v>
      </c>
      <c r="B35" s="46"/>
      <c r="C35" s="36"/>
      <c r="D35" s="16" t="s">
        <v>26</v>
      </c>
      <c r="E35" s="16">
        <f>B6</f>
        <v>0</v>
      </c>
      <c r="F35" s="16" t="s">
        <v>26</v>
      </c>
      <c r="G35" s="17">
        <f>B8</f>
        <v>0</v>
      </c>
      <c r="H35" s="16" t="s">
        <v>27</v>
      </c>
      <c r="I35" s="18">
        <f>C35*E35*G35</f>
        <v>0</v>
      </c>
    </row>
    <row r="36" spans="1:22" ht="17.25">
      <c r="A36" s="5"/>
      <c r="C36" s="5"/>
    </row>
    <row r="37" spans="1:22" ht="21.95" customHeight="1">
      <c r="A37" s="6"/>
    </row>
    <row r="38" spans="1:22" ht="18.75">
      <c r="A38" s="23" t="s">
        <v>45</v>
      </c>
      <c r="B38" s="25">
        <f>SUM(I29,I31,I33,I34,I35)</f>
        <v>0</v>
      </c>
    </row>
    <row r="39" spans="1:22" ht="18.75">
      <c r="A39" s="21" t="s">
        <v>46</v>
      </c>
      <c r="B39" s="26">
        <f>SUM(I17,I18,I19,I20,I21,I22,I23,I24,I25,I26,I27)</f>
        <v>0</v>
      </c>
    </row>
    <row r="40" spans="1:22" ht="18.75">
      <c r="B40" s="24">
        <f>B38-B39</f>
        <v>0</v>
      </c>
      <c r="C40" s="9" t="s">
        <v>47</v>
      </c>
    </row>
    <row r="42" spans="1:22">
      <c r="A42" s="45" t="s">
        <v>48</v>
      </c>
      <c r="B42" s="45"/>
      <c r="C42" s="45"/>
      <c r="D42" s="45"/>
      <c r="E42" s="45"/>
      <c r="F42" s="45"/>
      <c r="G42" s="45"/>
      <c r="H42" s="45"/>
      <c r="I42" s="45"/>
      <c r="J42" s="32"/>
      <c r="K42" s="32"/>
      <c r="L42" s="32"/>
      <c r="M42" s="32"/>
      <c r="N42" s="32"/>
      <c r="O42" s="32"/>
      <c r="P42" s="32"/>
      <c r="Q42" s="32"/>
      <c r="R42" s="32"/>
      <c r="S42" s="32"/>
      <c r="T42" s="32"/>
      <c r="U42" s="32"/>
      <c r="V42" s="32"/>
    </row>
    <row r="43" spans="1:22">
      <c r="A43" s="33" t="s">
        <v>49</v>
      </c>
      <c r="B43" s="33"/>
      <c r="C43" s="33"/>
      <c r="D43" s="33"/>
      <c r="E43" s="33"/>
      <c r="F43" s="33"/>
      <c r="G43" s="33"/>
      <c r="H43" s="33"/>
      <c r="I43" s="33"/>
      <c r="J43" s="32"/>
      <c r="K43" s="32"/>
      <c r="L43" s="32"/>
      <c r="M43" s="32"/>
      <c r="N43" s="32"/>
      <c r="O43" s="32"/>
      <c r="P43" s="32"/>
      <c r="Q43" s="32"/>
      <c r="R43" s="32"/>
      <c r="S43" s="32"/>
      <c r="T43" s="32"/>
      <c r="U43" s="32"/>
      <c r="V43" s="32"/>
    </row>
    <row r="44" spans="1:22" s="44" customFormat="1" ht="54" customHeight="1">
      <c r="A44" s="49" t="s">
        <v>50</v>
      </c>
      <c r="B44" s="49"/>
      <c r="C44" s="49"/>
      <c r="D44" s="49"/>
      <c r="E44" s="49"/>
      <c r="F44" s="49"/>
      <c r="G44" s="49"/>
    </row>
    <row r="45" spans="1:22">
      <c r="A45" s="51" t="s">
        <v>51</v>
      </c>
      <c r="B45" s="51"/>
      <c r="C45" s="51"/>
      <c r="D45" s="51"/>
      <c r="E45" s="51"/>
      <c r="F45" s="51"/>
      <c r="G45" s="51"/>
      <c r="H45" s="51"/>
      <c r="I45" s="51"/>
      <c r="J45" s="32"/>
      <c r="K45" s="32"/>
      <c r="L45" s="32"/>
      <c r="M45" s="32"/>
      <c r="N45" s="32"/>
      <c r="O45" s="32"/>
      <c r="P45" s="32"/>
      <c r="Q45" s="32"/>
      <c r="R45" s="32"/>
      <c r="S45" s="32"/>
      <c r="T45" s="32"/>
      <c r="U45" s="32"/>
      <c r="V45" s="32"/>
    </row>
    <row r="46" spans="1:22">
      <c r="A46" s="33" t="s">
        <v>52</v>
      </c>
      <c r="B46" s="33"/>
      <c r="C46" s="33"/>
      <c r="D46" s="33"/>
      <c r="E46" s="33"/>
      <c r="F46" s="33"/>
      <c r="G46" s="33"/>
      <c r="H46" s="33"/>
      <c r="I46" s="33"/>
      <c r="J46" s="32"/>
      <c r="K46" s="32"/>
      <c r="L46" s="32"/>
      <c r="M46" s="32"/>
      <c r="N46" s="32"/>
      <c r="O46" s="32"/>
      <c r="P46" s="32"/>
      <c r="Q46" s="32"/>
      <c r="R46" s="32"/>
      <c r="S46" s="32"/>
      <c r="T46" s="32"/>
      <c r="U46" s="32"/>
      <c r="V46" s="32"/>
    </row>
    <row r="47" spans="1:22">
      <c r="A47" s="47" t="s">
        <v>53</v>
      </c>
      <c r="B47" s="47"/>
      <c r="C47" s="47"/>
      <c r="D47" s="47"/>
      <c r="E47" s="47"/>
      <c r="F47" s="47"/>
      <c r="G47" s="47"/>
      <c r="H47" s="47"/>
      <c r="I47" s="47"/>
      <c r="J47" s="47"/>
      <c r="K47" s="47"/>
      <c r="L47" s="47"/>
      <c r="M47" s="47"/>
      <c r="N47" s="32"/>
      <c r="O47" s="32"/>
      <c r="P47" s="32"/>
      <c r="Q47" s="32"/>
      <c r="R47" s="32"/>
      <c r="S47" s="32"/>
      <c r="T47" s="32"/>
      <c r="U47" s="32"/>
      <c r="V47" s="32"/>
    </row>
    <row r="48" spans="1:22" ht="15" customHeight="1">
      <c r="A48" s="45" t="s">
        <v>54</v>
      </c>
      <c r="B48" s="45"/>
      <c r="C48" s="45"/>
      <c r="D48" s="45"/>
      <c r="E48" s="45"/>
      <c r="F48" s="45"/>
      <c r="G48" s="45"/>
      <c r="H48" s="45"/>
      <c r="I48" s="45"/>
      <c r="J48" s="45"/>
      <c r="K48" s="45"/>
      <c r="L48" s="45"/>
      <c r="M48" s="45"/>
      <c r="N48" s="45"/>
      <c r="O48" s="45"/>
      <c r="P48" s="45"/>
      <c r="Q48" s="45"/>
      <c r="R48" s="45"/>
      <c r="S48" s="45"/>
      <c r="T48" s="45"/>
      <c r="U48" s="45"/>
      <c r="V48" s="45"/>
    </row>
    <row r="49" spans="1:22" ht="39" customHeight="1">
      <c r="A49" s="48" t="s">
        <v>55</v>
      </c>
      <c r="B49" s="48"/>
      <c r="C49" s="48"/>
      <c r="D49" s="48"/>
      <c r="E49" s="48"/>
      <c r="F49" s="48"/>
      <c r="G49" s="48"/>
      <c r="H49" s="32"/>
      <c r="I49" s="32"/>
      <c r="J49" s="32"/>
      <c r="K49" s="32"/>
      <c r="L49" s="32"/>
      <c r="M49" s="32"/>
      <c r="N49" s="32"/>
      <c r="O49" s="32"/>
      <c r="P49" s="32"/>
      <c r="Q49" s="32"/>
      <c r="R49" s="32"/>
      <c r="S49" s="32"/>
      <c r="T49" s="32"/>
      <c r="U49" s="32"/>
      <c r="V49" s="32"/>
    </row>
    <row r="50" spans="1:22">
      <c r="A50" s="45" t="s">
        <v>56</v>
      </c>
      <c r="B50" s="45"/>
      <c r="C50" s="45"/>
      <c r="D50" s="45"/>
      <c r="E50" s="45"/>
      <c r="F50" s="45"/>
      <c r="G50" s="45"/>
      <c r="H50" s="45"/>
      <c r="I50" s="45"/>
      <c r="J50" s="32"/>
      <c r="K50" s="32"/>
      <c r="L50" s="32"/>
      <c r="M50" s="32"/>
      <c r="N50" s="32"/>
      <c r="O50" s="32"/>
      <c r="P50" s="32"/>
      <c r="Q50" s="32"/>
      <c r="R50" s="32"/>
      <c r="S50" s="32"/>
      <c r="T50" s="32"/>
      <c r="U50" s="32"/>
      <c r="V50" s="32"/>
    </row>
    <row r="51" spans="1:22">
      <c r="A51" s="37" t="s">
        <v>57</v>
      </c>
    </row>
  </sheetData>
  <sheetProtection selectLockedCells="1"/>
  <mergeCells count="30">
    <mergeCell ref="C11:H11"/>
    <mergeCell ref="C12:H12"/>
    <mergeCell ref="C14:H14"/>
    <mergeCell ref="C15:H15"/>
    <mergeCell ref="A2:H2"/>
    <mergeCell ref="C6:H6"/>
    <mergeCell ref="C7:H7"/>
    <mergeCell ref="C8:H8"/>
    <mergeCell ref="C9:H9"/>
    <mergeCell ref="C10:H10"/>
    <mergeCell ref="A3:I3"/>
    <mergeCell ref="A17:B17"/>
    <mergeCell ref="A22:B22"/>
    <mergeCell ref="A23:B23"/>
    <mergeCell ref="A45:I45"/>
    <mergeCell ref="A29:B29"/>
    <mergeCell ref="A19:B19"/>
    <mergeCell ref="A20:B20"/>
    <mergeCell ref="A21:B21"/>
    <mergeCell ref="A42:I42"/>
    <mergeCell ref="A18:B18"/>
    <mergeCell ref="A33:B33"/>
    <mergeCell ref="A50:I50"/>
    <mergeCell ref="A35:B35"/>
    <mergeCell ref="A31:B31"/>
    <mergeCell ref="A34:C34"/>
    <mergeCell ref="A47:M47"/>
    <mergeCell ref="A48:V48"/>
    <mergeCell ref="A49:G49"/>
    <mergeCell ref="A44:G44"/>
  </mergeCells>
  <hyperlinks>
    <hyperlink ref="A51" r:id="rId1" display="Use the Troop Cookie Goal Calculator to help you plan your cookie program goals and " xr:uid="{BD3EED54-2DF9-48A3-BAFC-032EDBF70A5F}"/>
  </hyperlinks>
  <printOptions horizontalCentered="1" verticalCentered="1"/>
  <pageMargins left="0.25" right="0.25" top="0.75" bottom="0.75" header="0.3" footer="0.3"/>
  <pageSetup scale="32" orientation="portrait" r:id="rId2"/>
  <ignoredErrors>
    <ignoredError sqref="I2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D3056222425146A3A315CA8CF612C4" ma:contentTypeVersion="15" ma:contentTypeDescription="Create a new document." ma:contentTypeScope="" ma:versionID="72dcd6a842082c9decf79054d283b907">
  <xsd:schema xmlns:xsd="http://www.w3.org/2001/XMLSchema" xmlns:xs="http://www.w3.org/2001/XMLSchema" xmlns:p="http://schemas.microsoft.com/office/2006/metadata/properties" xmlns:ns2="4b602e97-8d26-42a5-95ed-74626446ca7f" xmlns:ns3="13c5e6e7-352c-460d-8478-8ef08a57a761" targetNamespace="http://schemas.microsoft.com/office/2006/metadata/properties" ma:root="true" ma:fieldsID="513096f267bc7127fd770f92e9271bd3" ns2:_="" ns3:_="">
    <xsd:import namespace="4b602e97-8d26-42a5-95ed-74626446ca7f"/>
    <xsd:import namespace="13c5e6e7-352c-460d-8478-8ef08a57a76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02e97-8d26-42a5-95ed-74626446ca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d4e259b-1092-4d19-986f-8ce282b2b3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c5e6e7-352c-460d-8478-8ef08a57a76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3db4ba-a1ae-4816-a580-53311e6eb7ab}" ma:internalName="TaxCatchAll" ma:showField="CatchAllData" ma:web="13c5e6e7-352c-460d-8478-8ef08a57a76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3c5e6e7-352c-460d-8478-8ef08a57a761" xsi:nil="true"/>
    <lcf76f155ced4ddcb4097134ff3c332f xmlns="4b602e97-8d26-42a5-95ed-74626446ca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C30AD2-4161-4405-AA1A-1C8AE20C94E4}"/>
</file>

<file path=customXml/itemProps2.xml><?xml version="1.0" encoding="utf-8"?>
<ds:datastoreItem xmlns:ds="http://schemas.openxmlformats.org/officeDocument/2006/customXml" ds:itemID="{6C51A8E5-F17D-49A4-B887-63B96898DF21}"/>
</file>

<file path=customXml/itemProps3.xml><?xml version="1.0" encoding="utf-8"?>
<ds:datastoreItem xmlns:ds="http://schemas.openxmlformats.org/officeDocument/2006/customXml" ds:itemID="{E5ACE210-47E1-43B4-A0B4-76F37840F4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2017-08-28T17:31:49Z</dcterms:created>
  <dcterms:modified xsi:type="dcterms:W3CDTF">2024-12-02T19:49:38Z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0x010100B2D3056222425146A3A315CA8CF612C4</vt:lpwstr>
  </property>
  <property fmtid="{D5CDD505-2E9C-101B-9397-08002B2CF9AE}" pid="3" name="MediaServiceImageTags">
    <vt:lpwstr/>
  </property>
</Properties>
</file>